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ndujo\AppData\Local\Microsoft\Windows\INetCache\Content.Outlook\SRUXEMST\"/>
    </mc:Choice>
  </mc:AlternateContent>
  <xr:revisionPtr revIDLastSave="0" documentId="13_ncr:1_{5C4D3B99-29A1-4F55-BE9C-1254AD155286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CON-Submissions" sheetId="1" r:id="rId1"/>
    <sheet name="CON-Awards" sheetId="3" r:id="rId2"/>
  </sheets>
  <definedNames>
    <definedName name="_xlnm._FilterDatabase" localSheetId="1" hidden="1">'CON-Awards'!$A$1:$N$1</definedName>
    <definedName name="_xlnm._FilterDatabase" localSheetId="0" hidden="1">'CON-Submissions'!$A$1:$L$1</definedName>
  </definedNames>
  <calcPr calcId="191029"/>
</workbook>
</file>

<file path=xl/calcChain.xml><?xml version="1.0" encoding="utf-8"?>
<calcChain xmlns="http://schemas.openxmlformats.org/spreadsheetml/2006/main">
  <c r="K16" i="3" l="1"/>
  <c r="L16" i="3"/>
  <c r="J16" i="3"/>
  <c r="J31" i="1"/>
  <c r="K31" i="1"/>
  <c r="I31" i="1"/>
</calcChain>
</file>

<file path=xl/sharedStrings.xml><?xml version="1.0" encoding="utf-8"?>
<sst xmlns="http://schemas.openxmlformats.org/spreadsheetml/2006/main" count="316" uniqueCount="144">
  <si>
    <t>Submitting Department</t>
  </si>
  <si>
    <t>PI</t>
  </si>
  <si>
    <t>Sponsor</t>
  </si>
  <si>
    <t>Project Title</t>
  </si>
  <si>
    <t>Sponsor Award Number</t>
  </si>
  <si>
    <t>Instrument Type</t>
  </si>
  <si>
    <t>Project Start Date</t>
  </si>
  <si>
    <t>Project End Date</t>
  </si>
  <si>
    <t>Direct Costs</t>
  </si>
  <si>
    <t>Indirect Costs</t>
  </si>
  <si>
    <t>Grand Total</t>
  </si>
  <si>
    <t>Principal Investigator</t>
  </si>
  <si>
    <t>HSC/ PreAward Number</t>
  </si>
  <si>
    <t>Total Submission:</t>
  </si>
  <si>
    <t>Total Requested Dollars:</t>
  </si>
  <si>
    <t>SPO/ PreAward Number</t>
  </si>
  <si>
    <t>Proposal Type</t>
  </si>
  <si>
    <t>Total Awards:</t>
  </si>
  <si>
    <t>Total Awarded Dollars:</t>
  </si>
  <si>
    <t xml:space="preserve">Award Date </t>
  </si>
  <si>
    <t>College of Nursing</t>
  </si>
  <si>
    <t>Sharon Ruyak</t>
  </si>
  <si>
    <t>FP00012507</t>
  </si>
  <si>
    <t>NIH / National Institutes of Health</t>
  </si>
  <si>
    <t>The Impact of Prenatal Alcohol Exposure on Newborn Neurodevelopment: Focus on Immune and Serotonin Factors at the Maternal-placental Interface</t>
  </si>
  <si>
    <t>Grant</t>
  </si>
  <si>
    <t>Roberta Lavin</t>
  </si>
  <si>
    <t>FP00012536</t>
  </si>
  <si>
    <t>American Association of Colleges of Nursing</t>
  </si>
  <si>
    <t>AACN Building COVID-19 Vaccine Confidence Among Nurses and at-risk Communities</t>
  </si>
  <si>
    <t>Professional Service Agreement (PSA)</t>
  </si>
  <si>
    <t>Xiaozhong/John Yu</t>
  </si>
  <si>
    <t>FP00012597</t>
  </si>
  <si>
    <t>Discovering the Molecular Mechanism BPA Analogs BPAF Induced Multinucleation and Testicular Toxicity (MMBPAF</t>
  </si>
  <si>
    <t>FP00012598</t>
  </si>
  <si>
    <t>Endocrine Disruptor BPA Alternative BPAF Induced Multinucleation and Testicular Toxicity</t>
  </si>
  <si>
    <t>FP00012600</t>
  </si>
  <si>
    <t>RS21</t>
  </si>
  <si>
    <t>Disaster Risk Assessment and Safety Training: Interprofessional Capability Program (DRASTIC)</t>
  </si>
  <si>
    <t>Subaward</t>
  </si>
  <si>
    <t>Patricia Watts-Kelley</t>
  </si>
  <si>
    <t>FP00012612</t>
  </si>
  <si>
    <t>New Mexico Higher Education Department</t>
  </si>
  <si>
    <t>Accelerated BSN HED Nursing Expansion</t>
  </si>
  <si>
    <t>Mary Couig</t>
  </si>
  <si>
    <t>FP00012738</t>
  </si>
  <si>
    <t>VA / U.S. Department of Veterans Affairs</t>
  </si>
  <si>
    <t>VA Office of Nursing Services IPA - Continuation</t>
  </si>
  <si>
    <t>Contract</t>
  </si>
  <si>
    <t>Carolyn Montoya</t>
  </si>
  <si>
    <t>FP00012748</t>
  </si>
  <si>
    <t>NMHED Nursing Faculty Endowment Fund</t>
  </si>
  <si>
    <t>FP00011836</t>
  </si>
  <si>
    <t>Presbyterian Healthcare Services</t>
  </si>
  <si>
    <t>ANE-NPR Program - Continuation</t>
  </si>
  <si>
    <t>T14HP3318</t>
  </si>
  <si>
    <t>Non-competing Continuation</t>
  </si>
  <si>
    <t>Janice (Jan) Martin</t>
  </si>
  <si>
    <t>FP00011837</t>
  </si>
  <si>
    <t>City of Albuquerque</t>
  </si>
  <si>
    <t>Geriatric Education and Health Maintenance &amp; HUD Expansion</t>
  </si>
  <si>
    <t>PSA-10-025-FY23</t>
  </si>
  <si>
    <t>Funding Submission</t>
  </si>
  <si>
    <t>FP12536 Lavin</t>
  </si>
  <si>
    <t>Katherine Zychowski Bufford</t>
  </si>
  <si>
    <t>FP00011838</t>
  </si>
  <si>
    <t>NIH / National Institute of Environmental Health Sciences (NIEHS)</t>
  </si>
  <si>
    <t>Particulate Matter-induced Pulmonary Exosomes and the Lung-brain Axis - Continuation</t>
  </si>
  <si>
    <t>1R21ES032432-02</t>
  </si>
  <si>
    <t>FP00011823</t>
  </si>
  <si>
    <t>El Pueblo Health Service</t>
  </si>
  <si>
    <t>El Pueblo Health Services FY23</t>
  </si>
  <si>
    <t>PSA-15-025-A10</t>
  </si>
  <si>
    <t>2022-NMHED_NRSXP_01</t>
  </si>
  <si>
    <t>FP00012616</t>
  </si>
  <si>
    <t>Systemic Implications and Novel Mechanisms of Circulating Extracellular Vesicles Following Inhaled Exposures</t>
  </si>
  <si>
    <t>Katie Kivlighan</t>
  </si>
  <si>
    <t>FP00012714</t>
  </si>
  <si>
    <t>Kellogg (W K) Foundation</t>
  </si>
  <si>
    <t>UNM Volunteer Birth Companion Strategic Planning and Development</t>
  </si>
  <si>
    <t>Elizabeth Dickson</t>
  </si>
  <si>
    <t>FP00012862</t>
  </si>
  <si>
    <t>Sigma Theta Tau</t>
  </si>
  <si>
    <t>Impact of Minority Stress and Resilience on PTSD Symptom Severity Among a Sample of Transgender and Gender Non-conforming (TGNC} Individuals - Western Institute of Nursing Reasearch Grant (WIN)</t>
  </si>
  <si>
    <t>FP00012863</t>
  </si>
  <si>
    <t>Impact of Minority Stress and Resilience on PTSD Symptom Severity Among a Sample Oftransgender and Gender Non-conforming (TGNC) Individuals</t>
  </si>
  <si>
    <t>FP00012907</t>
  </si>
  <si>
    <t>University of Massachusetts</t>
  </si>
  <si>
    <t>Mammary Epithelium Permeability, Lactation Outcomes, and Infant Health</t>
  </si>
  <si>
    <t>FP00012939</t>
  </si>
  <si>
    <t>FP12738 Couig</t>
  </si>
  <si>
    <t>2022-FAC-ENDMNT-01</t>
  </si>
  <si>
    <t>P-6011627-2022</t>
  </si>
  <si>
    <t>FP00013020</t>
  </si>
  <si>
    <t>Triservice Nursing Research Program</t>
  </si>
  <si>
    <t>Military Nurse Ethical Leadership and Decision Competencies During War and Other Missions</t>
  </si>
  <si>
    <t>California State University</t>
  </si>
  <si>
    <t>FP00013086</t>
  </si>
  <si>
    <t>California State University ANEW - Continuation</t>
  </si>
  <si>
    <t>Christine Cogil</t>
  </si>
  <si>
    <t>FP00013296</t>
  </si>
  <si>
    <t>HRSA / Bureau of Health Workforce (BHW)</t>
  </si>
  <si>
    <t>FP00013352</t>
  </si>
  <si>
    <t>Nurses on the Frontline Caring for Patients With COVID-19: Lived Experiences (Couig-IPA)</t>
  </si>
  <si>
    <t>FP00013353</t>
  </si>
  <si>
    <t>Nurses on the Frontline Caring for Patients With COVID-19: Lived Experiences (Lavin-IPA)</t>
  </si>
  <si>
    <t>STD4255 Amendment 1</t>
  </si>
  <si>
    <t>Stephen  Hernandez</t>
  </si>
  <si>
    <t>FP00011659</t>
  </si>
  <si>
    <t>Geneva Foundation</t>
  </si>
  <si>
    <t>Increasing Resiliency in Air Force Personnel: a Multi-site Trial</t>
  </si>
  <si>
    <t>11189-N23-B14</t>
  </si>
  <si>
    <t>Stephen Roper</t>
  </si>
  <si>
    <t>FP00013169</t>
  </si>
  <si>
    <t>El Pueblo Health Services FY24</t>
  </si>
  <si>
    <t>Advanced Nursing Education Workforce - ANEW</t>
  </si>
  <si>
    <t>FP00013477</t>
  </si>
  <si>
    <t>FP00013479</t>
  </si>
  <si>
    <t>Discovering the Molecular Mechanism BPA Analogs BPAF Induced Multinucleation and Testicular Toxicity (DMBPAF)</t>
  </si>
  <si>
    <t>Jennifer Schneider</t>
  </si>
  <si>
    <t>FP00013514</t>
  </si>
  <si>
    <t>American Psychiatric Nurses Association</t>
  </si>
  <si>
    <t>Decisions to Pursue a Psychiatric Mental Health Nursing Career</t>
  </si>
  <si>
    <t>FP00013542</t>
  </si>
  <si>
    <t>University of Colorado</t>
  </si>
  <si>
    <t>A Delphi Study to Identify Military Unique Competencies for Combat Palliative and end-of-life Care</t>
  </si>
  <si>
    <t>FP00013652</t>
  </si>
  <si>
    <t>The Rita and Alex Hillman Foundation</t>
  </si>
  <si>
    <t>Antenatal Milk Expression to Improve Obesity-related Perinatal Outcomes in a Diverse and Under Resourced Community</t>
  </si>
  <si>
    <t>FP00013658</t>
  </si>
  <si>
    <t>Advancing School Health Delivery Through Youth Engagement for Health Equity</t>
  </si>
  <si>
    <t>Lisa Taylor</t>
  </si>
  <si>
    <t>FP00013667</t>
  </si>
  <si>
    <t>Justice, Equity, Diversity, and Inclusion: From Classroom to Serving New Mexico Communities</t>
  </si>
  <si>
    <t>Sharon Schaaf</t>
  </si>
  <si>
    <t>FP00013688</t>
  </si>
  <si>
    <t>Enhancing Health Equity and Clinical Competencies Through Simulation Based Training in New Mexico</t>
  </si>
  <si>
    <t>Felina Ortiz</t>
  </si>
  <si>
    <t>FP00013773</t>
  </si>
  <si>
    <t>Advancing Midwifery Outcomes and Resiliency: AMOR</t>
  </si>
  <si>
    <t>FP13352/ IPA Couig</t>
  </si>
  <si>
    <t>FP13353 / IPA Lavin</t>
  </si>
  <si>
    <t>2 T94HP30902‐07‐00</t>
  </si>
  <si>
    <t>Created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</si>
</sst>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m/d/yyyy"/>
    <numFmt numFmtId="165" formatCode="[$-10409]&quot;$&quot;#,##0;\(&quot;$&quot;#,##0\)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2"/>
      <name val="Calibri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rgb="FFADD8E6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0" fontId="5" fillId="2" borderId="1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164" fontId="7" fillId="0" borderId="1" xfId="0" applyNumberFormat="1" applyFont="1" applyFill="1" applyBorder="1" applyAlignment="1">
      <alignment vertical="top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165" fontId="7" fillId="0" borderId="1" xfId="0" applyNumberFormat="1" applyFont="1" applyFill="1" applyBorder="1" applyAlignment="1">
      <alignment vertical="top" wrapText="1" readingOrder="1"/>
    </xf>
    <xf numFmtId="0" fontId="8" fillId="3" borderId="1" xfId="0" applyFont="1" applyFill="1" applyBorder="1"/>
    <xf numFmtId="165" fontId="6" fillId="0" borderId="0" xfId="0" applyNumberFormat="1" applyFont="1" applyFill="1" applyBorder="1"/>
    <xf numFmtId="0" fontId="2" fillId="2" borderId="6" xfId="0" applyNumberFormat="1" applyFont="1" applyFill="1" applyBorder="1" applyAlignment="1">
      <alignment vertical="top" wrapText="1" readingOrder="1"/>
    </xf>
    <xf numFmtId="164" fontId="3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  <xf numFmtId="165" fontId="3" fillId="0" borderId="5" xfId="0" applyNumberFormat="1" applyFont="1" applyFill="1" applyBorder="1" applyAlignment="1">
      <alignment vertical="top" wrapText="1" readingOrder="1"/>
    </xf>
    <xf numFmtId="165" fontId="1" fillId="0" borderId="0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showGridLines="0" tabSelected="1" workbookViewId="0"/>
  </sheetViews>
  <sheetFormatPr defaultRowHeight="14.5"/>
  <cols>
    <col min="1" max="1" width="10.453125" customWidth="1"/>
    <col min="2" max="2" width="11.81640625" customWidth="1"/>
    <col min="3" max="3" width="11.26953125" customWidth="1"/>
    <col min="4" max="4" width="12" customWidth="1"/>
    <col min="5" max="5" width="15.81640625" customWidth="1"/>
    <col min="6" max="6" width="37.26953125" customWidth="1"/>
    <col min="7" max="7" width="12" customWidth="1"/>
    <col min="8" max="8" width="10.26953125" customWidth="1"/>
    <col min="9" max="9" width="12.1796875" customWidth="1"/>
    <col min="10" max="10" width="11.26953125" customWidth="1"/>
    <col min="11" max="11" width="13.453125" customWidth="1"/>
    <col min="12" max="12" width="12.54296875" customWidth="1"/>
    <col min="13" max="13" width="10.1796875" bestFit="1" customWidth="1"/>
  </cols>
  <sheetData>
    <row r="1" spans="1:13" ht="51" customHeight="1">
      <c r="A1" s="10" t="s">
        <v>143</v>
      </c>
      <c r="B1" s="10" t="s">
        <v>0</v>
      </c>
      <c r="C1" s="10" t="s">
        <v>11</v>
      </c>
      <c r="D1" s="10" t="s">
        <v>12</v>
      </c>
      <c r="E1" s="10" t="s">
        <v>2</v>
      </c>
      <c r="F1" s="10" t="s">
        <v>3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5</v>
      </c>
    </row>
    <row r="2" spans="1:13" ht="51" customHeight="1">
      <c r="A2" s="11">
        <v>44749.656944444403</v>
      </c>
      <c r="B2" s="12" t="s">
        <v>20</v>
      </c>
      <c r="C2" s="12" t="s">
        <v>21</v>
      </c>
      <c r="D2" s="12" t="s">
        <v>22</v>
      </c>
      <c r="E2" s="12" t="s">
        <v>23</v>
      </c>
      <c r="F2" s="12" t="s">
        <v>24</v>
      </c>
      <c r="G2" s="11">
        <v>45108.25</v>
      </c>
      <c r="H2" s="11">
        <v>46934.25</v>
      </c>
      <c r="I2" s="13">
        <v>1621180</v>
      </c>
      <c r="J2" s="13">
        <v>799507</v>
      </c>
      <c r="K2" s="13">
        <v>2420687</v>
      </c>
      <c r="L2" s="12" t="s">
        <v>25</v>
      </c>
    </row>
    <row r="3" spans="1:13" ht="51" customHeight="1">
      <c r="A3" s="11">
        <v>44757.857638888898</v>
      </c>
      <c r="B3" s="12" t="s">
        <v>20</v>
      </c>
      <c r="C3" s="12" t="s">
        <v>26</v>
      </c>
      <c r="D3" s="12" t="s">
        <v>27</v>
      </c>
      <c r="E3" s="12" t="s">
        <v>28</v>
      </c>
      <c r="F3" s="12" t="s">
        <v>29</v>
      </c>
      <c r="G3" s="11">
        <v>44593.291666666701</v>
      </c>
      <c r="H3" s="11">
        <v>44742.25</v>
      </c>
      <c r="I3" s="13">
        <v>2965</v>
      </c>
      <c r="J3" s="13">
        <v>1335</v>
      </c>
      <c r="K3" s="13">
        <v>4300</v>
      </c>
      <c r="L3" s="12" t="s">
        <v>30</v>
      </c>
      <c r="M3" s="14"/>
    </row>
    <row r="4" spans="1:13" ht="51" customHeight="1">
      <c r="A4" s="11">
        <v>44778.768750000003</v>
      </c>
      <c r="B4" s="12" t="s">
        <v>20</v>
      </c>
      <c r="C4" s="12" t="s">
        <v>31</v>
      </c>
      <c r="D4" s="12" t="s">
        <v>32</v>
      </c>
      <c r="E4" s="12" t="s">
        <v>23</v>
      </c>
      <c r="F4" s="12" t="s">
        <v>33</v>
      </c>
      <c r="G4" s="11">
        <v>45108.25</v>
      </c>
      <c r="H4" s="11">
        <v>46934.25</v>
      </c>
      <c r="I4" s="13">
        <v>2072259</v>
      </c>
      <c r="J4" s="13">
        <v>986760</v>
      </c>
      <c r="K4" s="13">
        <v>3059019</v>
      </c>
      <c r="L4" s="12" t="s">
        <v>25</v>
      </c>
    </row>
    <row r="5" spans="1:13" ht="51" customHeight="1">
      <c r="A5" s="11">
        <v>44778.772916666698</v>
      </c>
      <c r="B5" s="12" t="s">
        <v>20</v>
      </c>
      <c r="C5" s="12" t="s">
        <v>31</v>
      </c>
      <c r="D5" s="12" t="s">
        <v>34</v>
      </c>
      <c r="E5" s="12" t="s">
        <v>23</v>
      </c>
      <c r="F5" s="12" t="s">
        <v>35</v>
      </c>
      <c r="G5" s="11">
        <v>45108.25</v>
      </c>
      <c r="H5" s="11">
        <v>45838.25</v>
      </c>
      <c r="I5" s="13">
        <v>275000</v>
      </c>
      <c r="J5" s="13">
        <v>144375</v>
      </c>
      <c r="K5" s="13">
        <v>419375</v>
      </c>
      <c r="L5" s="12" t="s">
        <v>25</v>
      </c>
    </row>
    <row r="6" spans="1:13" ht="51" customHeight="1">
      <c r="A6" s="11">
        <v>44781.602083333302</v>
      </c>
      <c r="B6" s="12" t="s">
        <v>20</v>
      </c>
      <c r="C6" s="12" t="s">
        <v>26</v>
      </c>
      <c r="D6" s="12" t="s">
        <v>36</v>
      </c>
      <c r="E6" s="12" t="s">
        <v>37</v>
      </c>
      <c r="F6" s="12" t="s">
        <v>38</v>
      </c>
      <c r="G6" s="11">
        <v>45078.25</v>
      </c>
      <c r="H6" s="11">
        <v>45260.291666666701</v>
      </c>
      <c r="I6" s="13">
        <v>55738</v>
      </c>
      <c r="J6" s="13">
        <v>29262</v>
      </c>
      <c r="K6" s="13">
        <v>85000</v>
      </c>
      <c r="L6" s="12" t="s">
        <v>39</v>
      </c>
    </row>
    <row r="7" spans="1:13" ht="51" customHeight="1">
      <c r="A7" s="11">
        <v>44783.882638888899</v>
      </c>
      <c r="B7" s="12" t="s">
        <v>20</v>
      </c>
      <c r="C7" s="12" t="s">
        <v>40</v>
      </c>
      <c r="D7" s="12" t="s">
        <v>41</v>
      </c>
      <c r="E7" s="12" t="s">
        <v>42</v>
      </c>
      <c r="F7" s="12" t="s">
        <v>43</v>
      </c>
      <c r="G7" s="11">
        <v>44805.25</v>
      </c>
      <c r="H7" s="11">
        <v>46326.25</v>
      </c>
      <c r="I7" s="13">
        <v>1174100</v>
      </c>
      <c r="J7" s="13">
        <v>0</v>
      </c>
      <c r="K7" s="13">
        <v>1174100</v>
      </c>
      <c r="L7" s="12" t="s">
        <v>39</v>
      </c>
    </row>
    <row r="8" spans="1:13" ht="51" customHeight="1">
      <c r="A8" s="11">
        <v>44788.729861111096</v>
      </c>
      <c r="B8" s="12" t="s">
        <v>20</v>
      </c>
      <c r="C8" s="12" t="s">
        <v>64</v>
      </c>
      <c r="D8" s="12" t="s">
        <v>74</v>
      </c>
      <c r="E8" s="12" t="s">
        <v>23</v>
      </c>
      <c r="F8" s="12" t="s">
        <v>75</v>
      </c>
      <c r="G8" s="11">
        <v>45108.25</v>
      </c>
      <c r="H8" s="11">
        <v>46934.25</v>
      </c>
      <c r="I8" s="13">
        <v>2152642</v>
      </c>
      <c r="J8" s="13">
        <v>1109598</v>
      </c>
      <c r="K8" s="13">
        <v>3262240</v>
      </c>
      <c r="L8" s="12" t="s">
        <v>25</v>
      </c>
      <c r="M8" s="14"/>
    </row>
    <row r="9" spans="1:13" ht="51" customHeight="1">
      <c r="A9" s="11">
        <v>44818.596527777801</v>
      </c>
      <c r="B9" s="12" t="s">
        <v>20</v>
      </c>
      <c r="C9" s="12" t="s">
        <v>76</v>
      </c>
      <c r="D9" s="12" t="s">
        <v>77</v>
      </c>
      <c r="E9" s="12" t="s">
        <v>78</v>
      </c>
      <c r="F9" s="12" t="s">
        <v>79</v>
      </c>
      <c r="G9" s="11">
        <v>44866.25</v>
      </c>
      <c r="H9" s="11">
        <v>45596.25</v>
      </c>
      <c r="I9" s="13">
        <v>181818</v>
      </c>
      <c r="J9" s="13">
        <v>18182</v>
      </c>
      <c r="K9" s="13">
        <v>200000</v>
      </c>
      <c r="L9" s="12" t="s">
        <v>25</v>
      </c>
    </row>
    <row r="10" spans="1:13" ht="51" customHeight="1">
      <c r="A10" s="11">
        <v>44823.788194444402</v>
      </c>
      <c r="B10" s="12" t="s">
        <v>20</v>
      </c>
      <c r="C10" s="12" t="s">
        <v>44</v>
      </c>
      <c r="D10" s="12" t="s">
        <v>45</v>
      </c>
      <c r="E10" s="12" t="s">
        <v>46</v>
      </c>
      <c r="F10" s="12" t="s">
        <v>47</v>
      </c>
      <c r="G10" s="11">
        <v>44835.25</v>
      </c>
      <c r="H10" s="11">
        <v>45199.25</v>
      </c>
      <c r="I10" s="13">
        <v>94186</v>
      </c>
      <c r="J10" s="13">
        <v>9419</v>
      </c>
      <c r="K10" s="13">
        <v>103605</v>
      </c>
      <c r="L10" s="12" t="s">
        <v>48</v>
      </c>
    </row>
    <row r="11" spans="1:13" ht="51" customHeight="1">
      <c r="A11" s="11">
        <v>44824.790972222203</v>
      </c>
      <c r="B11" s="12" t="s">
        <v>20</v>
      </c>
      <c r="C11" s="12" t="s">
        <v>49</v>
      </c>
      <c r="D11" s="12" t="s">
        <v>50</v>
      </c>
      <c r="E11" s="12" t="s">
        <v>42</v>
      </c>
      <c r="F11" s="12" t="s">
        <v>51</v>
      </c>
      <c r="G11" s="11">
        <v>44805.25</v>
      </c>
      <c r="H11" s="11">
        <v>46326.25</v>
      </c>
      <c r="I11" s="13">
        <v>6500000</v>
      </c>
      <c r="J11" s="13">
        <v>0</v>
      </c>
      <c r="K11" s="13">
        <v>6500000</v>
      </c>
      <c r="L11" s="12" t="s">
        <v>39</v>
      </c>
    </row>
    <row r="12" spans="1:13" ht="51" customHeight="1">
      <c r="A12" s="11">
        <v>44858.661805555603</v>
      </c>
      <c r="B12" s="12" t="s">
        <v>20</v>
      </c>
      <c r="C12" s="12" t="s">
        <v>21</v>
      </c>
      <c r="D12" s="12" t="s">
        <v>81</v>
      </c>
      <c r="E12" s="12" t="s">
        <v>82</v>
      </c>
      <c r="F12" s="12" t="s">
        <v>83</v>
      </c>
      <c r="G12" s="11">
        <v>45017.25</v>
      </c>
      <c r="H12" s="11">
        <v>45382.25</v>
      </c>
      <c r="I12" s="13">
        <v>4168</v>
      </c>
      <c r="J12" s="13">
        <v>0</v>
      </c>
      <c r="K12" s="13">
        <v>4168</v>
      </c>
      <c r="L12" s="12" t="s">
        <v>25</v>
      </c>
      <c r="M12" s="14"/>
    </row>
    <row r="13" spans="1:13" ht="51" customHeight="1">
      <c r="A13" s="11">
        <v>44858.668749999997</v>
      </c>
      <c r="B13" s="12" t="s">
        <v>20</v>
      </c>
      <c r="C13" s="12" t="s">
        <v>21</v>
      </c>
      <c r="D13" s="12" t="s">
        <v>84</v>
      </c>
      <c r="E13" s="12" t="s">
        <v>82</v>
      </c>
      <c r="F13" s="12" t="s">
        <v>85</v>
      </c>
      <c r="G13" s="11">
        <v>45078.25</v>
      </c>
      <c r="H13" s="11">
        <v>45443.25</v>
      </c>
      <c r="I13" s="13">
        <v>4168</v>
      </c>
      <c r="J13" s="13">
        <v>0</v>
      </c>
      <c r="K13" s="13">
        <v>4168</v>
      </c>
      <c r="L13" s="12" t="s">
        <v>25</v>
      </c>
    </row>
    <row r="14" spans="1:13" ht="51" customHeight="1">
      <c r="A14" s="11">
        <v>44868.9152777778</v>
      </c>
      <c r="B14" s="12" t="s">
        <v>20</v>
      </c>
      <c r="C14" s="12" t="s">
        <v>76</v>
      </c>
      <c r="D14" s="12" t="s">
        <v>86</v>
      </c>
      <c r="E14" s="12" t="s">
        <v>87</v>
      </c>
      <c r="F14" s="12" t="s">
        <v>88</v>
      </c>
      <c r="G14" s="11">
        <v>45170.25</v>
      </c>
      <c r="H14" s="11">
        <v>46996.25</v>
      </c>
      <c r="I14" s="13">
        <v>618505</v>
      </c>
      <c r="J14" s="13">
        <v>296496</v>
      </c>
      <c r="K14" s="13">
        <v>915001</v>
      </c>
      <c r="L14" s="12" t="s">
        <v>25</v>
      </c>
      <c r="M14" s="14"/>
    </row>
    <row r="15" spans="1:13" ht="51" customHeight="1">
      <c r="A15" s="11">
        <v>44880.6784722222</v>
      </c>
      <c r="B15" s="12" t="s">
        <v>20</v>
      </c>
      <c r="C15" s="12" t="s">
        <v>112</v>
      </c>
      <c r="D15" s="12" t="s">
        <v>89</v>
      </c>
      <c r="E15" s="12" t="s">
        <v>59</v>
      </c>
      <c r="F15" s="12" t="s">
        <v>60</v>
      </c>
      <c r="G15" s="11">
        <v>45108.25</v>
      </c>
      <c r="H15" s="11">
        <v>45473.25</v>
      </c>
      <c r="I15" s="13">
        <v>139629</v>
      </c>
      <c r="J15" s="13">
        <v>27926</v>
      </c>
      <c r="K15" s="13">
        <v>167555</v>
      </c>
      <c r="L15" s="12" t="s">
        <v>48</v>
      </c>
      <c r="M15" s="14"/>
    </row>
    <row r="16" spans="1:13" ht="51" customHeight="1">
      <c r="A16" s="11">
        <v>44907.713194444397</v>
      </c>
      <c r="B16" s="12" t="s">
        <v>20</v>
      </c>
      <c r="C16" s="12" t="s">
        <v>40</v>
      </c>
      <c r="D16" s="12" t="s">
        <v>93</v>
      </c>
      <c r="E16" s="12" t="s">
        <v>94</v>
      </c>
      <c r="F16" s="12" t="s">
        <v>95</v>
      </c>
      <c r="G16" s="11">
        <v>45200.25</v>
      </c>
      <c r="H16" s="11">
        <v>45747.25</v>
      </c>
      <c r="I16" s="13">
        <v>206586</v>
      </c>
      <c r="J16" s="13">
        <v>86330</v>
      </c>
      <c r="K16" s="13">
        <v>292916</v>
      </c>
      <c r="L16" s="12" t="s">
        <v>25</v>
      </c>
      <c r="M16" s="14"/>
    </row>
    <row r="17" spans="1:13" ht="51" customHeight="1">
      <c r="A17" s="11">
        <v>44937.815972222197</v>
      </c>
      <c r="B17" s="12" t="s">
        <v>20</v>
      </c>
      <c r="C17" s="12" t="s">
        <v>49</v>
      </c>
      <c r="D17" s="12" t="s">
        <v>97</v>
      </c>
      <c r="E17" s="12" t="s">
        <v>96</v>
      </c>
      <c r="F17" s="12" t="s">
        <v>98</v>
      </c>
      <c r="G17" s="11">
        <v>44743.25</v>
      </c>
      <c r="H17" s="11">
        <v>45107.25</v>
      </c>
      <c r="I17" s="13">
        <v>6558</v>
      </c>
      <c r="J17" s="13">
        <v>3442</v>
      </c>
      <c r="K17" s="13">
        <v>10000</v>
      </c>
      <c r="L17" s="12" t="s">
        <v>30</v>
      </c>
      <c r="M17" s="14"/>
    </row>
    <row r="18" spans="1:13" ht="51" customHeight="1">
      <c r="A18" s="11">
        <v>44958.792361111096</v>
      </c>
      <c r="B18" s="12" t="s">
        <v>20</v>
      </c>
      <c r="C18" s="12" t="s">
        <v>49</v>
      </c>
      <c r="D18" s="12" t="s">
        <v>113</v>
      </c>
      <c r="E18" s="12" t="s">
        <v>70</v>
      </c>
      <c r="F18" s="12" t="s">
        <v>114</v>
      </c>
      <c r="G18" s="11">
        <v>45108.25</v>
      </c>
      <c r="H18" s="11">
        <v>45473.25</v>
      </c>
      <c r="I18" s="13">
        <v>93994</v>
      </c>
      <c r="J18" s="13">
        <v>5170</v>
      </c>
      <c r="K18" s="13">
        <v>99164</v>
      </c>
      <c r="L18" s="12" t="s">
        <v>48</v>
      </c>
      <c r="M18" s="14"/>
    </row>
    <row r="19" spans="1:13" ht="51" customHeight="1">
      <c r="A19" s="11">
        <v>44974.712500000001</v>
      </c>
      <c r="B19" s="12" t="s">
        <v>20</v>
      </c>
      <c r="C19" s="12" t="s">
        <v>99</v>
      </c>
      <c r="D19" s="12" t="s">
        <v>100</v>
      </c>
      <c r="E19" s="12" t="s">
        <v>101</v>
      </c>
      <c r="F19" s="12" t="s">
        <v>115</v>
      </c>
      <c r="G19" s="11">
        <v>45108.25</v>
      </c>
      <c r="H19" s="11">
        <v>45473.25</v>
      </c>
      <c r="I19" s="13">
        <v>2505184</v>
      </c>
      <c r="J19" s="13">
        <v>94816</v>
      </c>
      <c r="K19" s="13">
        <v>2600000</v>
      </c>
      <c r="L19" s="12" t="s">
        <v>25</v>
      </c>
      <c r="M19" s="14"/>
    </row>
    <row r="20" spans="1:13" ht="51" customHeight="1">
      <c r="A20" s="11">
        <v>44992.7590277778</v>
      </c>
      <c r="B20" s="12" t="s">
        <v>20</v>
      </c>
      <c r="C20" s="12" t="s">
        <v>44</v>
      </c>
      <c r="D20" s="12" t="s">
        <v>102</v>
      </c>
      <c r="E20" s="12" t="s">
        <v>46</v>
      </c>
      <c r="F20" s="12" t="s">
        <v>103</v>
      </c>
      <c r="G20" s="11">
        <v>45017.25</v>
      </c>
      <c r="H20" s="11">
        <v>45382.25</v>
      </c>
      <c r="I20" s="13">
        <v>39105</v>
      </c>
      <c r="J20" s="13">
        <v>0</v>
      </c>
      <c r="K20" s="13">
        <v>39105</v>
      </c>
      <c r="L20" s="12" t="s">
        <v>48</v>
      </c>
      <c r="M20" s="14"/>
    </row>
    <row r="21" spans="1:13" ht="51" customHeight="1">
      <c r="A21" s="11">
        <v>44992.766666666699</v>
      </c>
      <c r="B21" s="12" t="s">
        <v>20</v>
      </c>
      <c r="C21" s="12" t="s">
        <v>26</v>
      </c>
      <c r="D21" s="12" t="s">
        <v>104</v>
      </c>
      <c r="E21" s="12" t="s">
        <v>46</v>
      </c>
      <c r="F21" s="12" t="s">
        <v>105</v>
      </c>
      <c r="G21" s="11">
        <v>45017.25</v>
      </c>
      <c r="H21" s="11">
        <v>45382.25</v>
      </c>
      <c r="I21" s="13">
        <v>47256</v>
      </c>
      <c r="J21" s="13">
        <v>0</v>
      </c>
      <c r="K21" s="13">
        <v>47256</v>
      </c>
      <c r="L21" s="12" t="s">
        <v>48</v>
      </c>
      <c r="M21" s="14"/>
    </row>
    <row r="22" spans="1:13" ht="51" customHeight="1">
      <c r="A22" s="11">
        <v>45027.849305555603</v>
      </c>
      <c r="B22" s="12" t="s">
        <v>20</v>
      </c>
      <c r="C22" s="12" t="s">
        <v>31</v>
      </c>
      <c r="D22" s="12" t="s">
        <v>116</v>
      </c>
      <c r="E22" s="12" t="s">
        <v>23</v>
      </c>
      <c r="F22" s="12" t="s">
        <v>35</v>
      </c>
      <c r="G22" s="11">
        <v>45383.25</v>
      </c>
      <c r="H22" s="11">
        <v>46112.25</v>
      </c>
      <c r="I22" s="13">
        <v>275000</v>
      </c>
      <c r="J22" s="13">
        <v>144375</v>
      </c>
      <c r="K22" s="13">
        <v>419375</v>
      </c>
      <c r="L22" s="12" t="s">
        <v>25</v>
      </c>
      <c r="M22" s="14"/>
    </row>
    <row r="23" spans="1:13" ht="51" customHeight="1">
      <c r="A23" s="11">
        <v>45029.610416666699</v>
      </c>
      <c r="B23" s="12" t="s">
        <v>20</v>
      </c>
      <c r="C23" s="12" t="s">
        <v>31</v>
      </c>
      <c r="D23" s="12" t="s">
        <v>117</v>
      </c>
      <c r="E23" s="12" t="s">
        <v>23</v>
      </c>
      <c r="F23" s="12" t="s">
        <v>118</v>
      </c>
      <c r="G23" s="11">
        <v>45383.25</v>
      </c>
      <c r="H23" s="11">
        <v>46843.25</v>
      </c>
      <c r="I23" s="13">
        <v>1573037</v>
      </c>
      <c r="J23" s="13">
        <v>785373</v>
      </c>
      <c r="K23" s="13">
        <v>2358410</v>
      </c>
      <c r="L23" s="12" t="s">
        <v>25</v>
      </c>
      <c r="M23" s="14"/>
    </row>
    <row r="24" spans="1:13" ht="51" customHeight="1">
      <c r="A24" s="11">
        <v>45040.649305555598</v>
      </c>
      <c r="B24" s="12" t="s">
        <v>20</v>
      </c>
      <c r="C24" s="12" t="s">
        <v>119</v>
      </c>
      <c r="D24" s="12" t="s">
        <v>120</v>
      </c>
      <c r="E24" s="12" t="s">
        <v>121</v>
      </c>
      <c r="F24" s="12" t="s">
        <v>122</v>
      </c>
      <c r="G24" s="11">
        <v>45139.25</v>
      </c>
      <c r="H24" s="11">
        <v>45504.25</v>
      </c>
      <c r="I24" s="13">
        <v>10000</v>
      </c>
      <c r="J24" s="13">
        <v>0</v>
      </c>
      <c r="K24" s="13">
        <v>10000</v>
      </c>
      <c r="L24" s="12" t="s">
        <v>25</v>
      </c>
      <c r="M24" s="14"/>
    </row>
    <row r="25" spans="1:13" ht="51" customHeight="1">
      <c r="A25" s="11">
        <v>45047.640972222202</v>
      </c>
      <c r="B25" s="12" t="s">
        <v>20</v>
      </c>
      <c r="C25" s="12" t="s">
        <v>40</v>
      </c>
      <c r="D25" s="12" t="s">
        <v>123</v>
      </c>
      <c r="E25" s="12" t="s">
        <v>124</v>
      </c>
      <c r="F25" s="12" t="s">
        <v>125</v>
      </c>
      <c r="G25" s="11">
        <v>45170.25</v>
      </c>
      <c r="H25" s="11">
        <v>45900.25</v>
      </c>
      <c r="I25" s="13">
        <v>5550</v>
      </c>
      <c r="J25" s="13">
        <v>1443</v>
      </c>
      <c r="K25" s="13">
        <v>6993</v>
      </c>
      <c r="L25" s="12" t="s">
        <v>39</v>
      </c>
      <c r="M25" s="14"/>
    </row>
    <row r="26" spans="1:13" ht="51" customHeight="1">
      <c r="A26" s="11">
        <v>45072.635416666701</v>
      </c>
      <c r="B26" s="12" t="s">
        <v>20</v>
      </c>
      <c r="C26" s="12" t="s">
        <v>76</v>
      </c>
      <c r="D26" s="12" t="s">
        <v>126</v>
      </c>
      <c r="E26" s="12" t="s">
        <v>127</v>
      </c>
      <c r="F26" s="12" t="s">
        <v>128</v>
      </c>
      <c r="G26" s="11">
        <v>45292.291666666701</v>
      </c>
      <c r="H26" s="11">
        <v>45838.25</v>
      </c>
      <c r="I26" s="13">
        <v>43304</v>
      </c>
      <c r="J26" s="13">
        <v>6496</v>
      </c>
      <c r="K26" s="13">
        <v>49800</v>
      </c>
      <c r="L26" s="12" t="s">
        <v>25</v>
      </c>
      <c r="M26" s="14"/>
    </row>
    <row r="27" spans="1:13" ht="51" customHeight="1">
      <c r="A27" s="11">
        <v>45076.672916666699</v>
      </c>
      <c r="B27" s="12" t="s">
        <v>20</v>
      </c>
      <c r="C27" s="12" t="s">
        <v>80</v>
      </c>
      <c r="D27" s="12" t="s">
        <v>129</v>
      </c>
      <c r="E27" s="12" t="s">
        <v>127</v>
      </c>
      <c r="F27" s="12" t="s">
        <v>130</v>
      </c>
      <c r="G27" s="11">
        <v>45292.291666666701</v>
      </c>
      <c r="H27" s="11">
        <v>45838.25</v>
      </c>
      <c r="I27" s="13">
        <v>43479</v>
      </c>
      <c r="J27" s="13">
        <v>6521</v>
      </c>
      <c r="K27" s="13">
        <v>50000</v>
      </c>
      <c r="L27" s="12" t="s">
        <v>25</v>
      </c>
      <c r="M27" s="14"/>
    </row>
    <row r="28" spans="1:13" ht="51" customHeight="1">
      <c r="A28" s="11">
        <v>45078.746527777803</v>
      </c>
      <c r="B28" s="12" t="s">
        <v>20</v>
      </c>
      <c r="C28" s="12" t="s">
        <v>131</v>
      </c>
      <c r="D28" s="12" t="s">
        <v>132</v>
      </c>
      <c r="E28" s="12" t="s">
        <v>82</v>
      </c>
      <c r="F28" s="12" t="s">
        <v>133</v>
      </c>
      <c r="G28" s="11">
        <v>45231.25</v>
      </c>
      <c r="H28" s="11">
        <v>45596.25</v>
      </c>
      <c r="I28" s="13">
        <v>5000</v>
      </c>
      <c r="J28" s="13">
        <v>0</v>
      </c>
      <c r="K28" s="13">
        <v>5000</v>
      </c>
      <c r="L28" s="12" t="s">
        <v>25</v>
      </c>
      <c r="M28" s="14"/>
    </row>
    <row r="29" spans="1:13" ht="51" customHeight="1">
      <c r="A29" s="11">
        <v>45082.864583333299</v>
      </c>
      <c r="B29" s="12" t="s">
        <v>20</v>
      </c>
      <c r="C29" s="12" t="s">
        <v>134</v>
      </c>
      <c r="D29" s="12" t="s">
        <v>135</v>
      </c>
      <c r="E29" s="12" t="s">
        <v>101</v>
      </c>
      <c r="F29" s="12" t="s">
        <v>136</v>
      </c>
      <c r="G29" s="11">
        <v>45199.25</v>
      </c>
      <c r="H29" s="11">
        <v>46294.25</v>
      </c>
      <c r="I29" s="13">
        <v>1414764</v>
      </c>
      <c r="J29" s="13">
        <v>77148</v>
      </c>
      <c r="K29" s="13">
        <v>1491912</v>
      </c>
      <c r="L29" s="12" t="s">
        <v>25</v>
      </c>
      <c r="M29" s="14"/>
    </row>
    <row r="30" spans="1:13" ht="51" customHeight="1" thickBot="1">
      <c r="A30" s="11">
        <v>45103.908333333296</v>
      </c>
      <c r="B30" s="12" t="s">
        <v>20</v>
      </c>
      <c r="C30" s="12" t="s">
        <v>137</v>
      </c>
      <c r="D30" s="12" t="s">
        <v>138</v>
      </c>
      <c r="E30" s="12" t="s">
        <v>101</v>
      </c>
      <c r="F30" s="12" t="s">
        <v>139</v>
      </c>
      <c r="G30" s="11">
        <v>45199.25</v>
      </c>
      <c r="H30" s="11">
        <v>46659.25</v>
      </c>
      <c r="I30" s="13">
        <v>3837036</v>
      </c>
      <c r="J30" s="13">
        <v>162964</v>
      </c>
      <c r="K30" s="13">
        <v>4000000</v>
      </c>
      <c r="L30" s="12" t="s">
        <v>25</v>
      </c>
      <c r="M30" s="14"/>
    </row>
    <row r="31" spans="1:13" ht="18.75" customHeight="1" thickBot="1">
      <c r="A31" s="15" t="s">
        <v>13</v>
      </c>
      <c r="B31" s="16"/>
      <c r="C31" s="17"/>
      <c r="D31" s="1">
        <v>29</v>
      </c>
      <c r="E31" s="15" t="s">
        <v>14</v>
      </c>
      <c r="F31" s="16"/>
      <c r="G31" s="16"/>
      <c r="H31" s="17"/>
      <c r="I31" s="2">
        <f>SUM(I2:I30)</f>
        <v>25002211</v>
      </c>
      <c r="J31" s="2">
        <f t="shared" ref="J31:K31" si="0">SUM(J2:J30)</f>
        <v>4796938</v>
      </c>
      <c r="K31" s="2">
        <f t="shared" si="0"/>
        <v>29799149</v>
      </c>
      <c r="L31" s="1"/>
    </row>
  </sheetData>
  <autoFilter ref="A1:L1" xr:uid="{00000000-0009-0000-0000-000000000000}"/>
  <mergeCells count="2">
    <mergeCell ref="A31:C31"/>
    <mergeCell ref="E31:H31"/>
  </mergeCells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GridLines="0" workbookViewId="0"/>
  </sheetViews>
  <sheetFormatPr defaultColWidth="9.1796875" defaultRowHeight="14.5"/>
  <cols>
    <col min="1" max="1" width="10.26953125" style="4" customWidth="1"/>
    <col min="2" max="2" width="12.26953125" style="4" customWidth="1"/>
    <col min="3" max="3" width="10.81640625" style="4" customWidth="1"/>
    <col min="4" max="4" width="12" style="4" customWidth="1"/>
    <col min="5" max="5" width="17.453125" style="4" customWidth="1"/>
    <col min="6" max="6" width="21.54296875" style="4" customWidth="1"/>
    <col min="7" max="7" width="14.7265625" style="4" customWidth="1"/>
    <col min="8" max="8" width="9.54296875" style="4" customWidth="1"/>
    <col min="9" max="9" width="11.1796875" style="4" customWidth="1"/>
    <col min="10" max="10" width="11.7265625" style="4" customWidth="1"/>
    <col min="11" max="11" width="10.7265625" style="4" customWidth="1"/>
    <col min="12" max="12" width="12.54296875" style="4" customWidth="1"/>
    <col min="13" max="13" width="16.7265625" style="4" customWidth="1"/>
    <col min="14" max="14" width="13.7265625" style="4" customWidth="1"/>
    <col min="15" max="15" width="10.1796875" style="4" bestFit="1" customWidth="1"/>
    <col min="16" max="16384" width="9.1796875" style="4"/>
  </cols>
  <sheetData>
    <row r="1" spans="1:15" ht="40.5" customHeight="1" thickBot="1">
      <c r="A1" s="3" t="s">
        <v>19</v>
      </c>
      <c r="B1" s="3" t="s">
        <v>0</v>
      </c>
      <c r="C1" s="3" t="s">
        <v>1</v>
      </c>
      <c r="D1" s="3" t="s">
        <v>15</v>
      </c>
      <c r="E1" s="3" t="s">
        <v>2</v>
      </c>
      <c r="F1" s="3" t="s">
        <v>3</v>
      </c>
      <c r="G1" s="3" t="s">
        <v>4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5</v>
      </c>
      <c r="N1" s="3" t="s">
        <v>16</v>
      </c>
    </row>
    <row r="2" spans="1:15" ht="55.5" customHeight="1" thickBot="1">
      <c r="A2" s="5">
        <v>44755</v>
      </c>
      <c r="B2" s="6" t="s">
        <v>20</v>
      </c>
      <c r="C2" s="6" t="s">
        <v>49</v>
      </c>
      <c r="D2" s="6" t="s">
        <v>52</v>
      </c>
      <c r="E2" s="6" t="s">
        <v>53</v>
      </c>
      <c r="F2" s="6" t="s">
        <v>54</v>
      </c>
      <c r="G2" s="6" t="s">
        <v>55</v>
      </c>
      <c r="H2" s="5">
        <v>44743.25</v>
      </c>
      <c r="I2" s="5">
        <v>45107.25</v>
      </c>
      <c r="J2" s="7">
        <v>26522</v>
      </c>
      <c r="K2" s="7">
        <v>6896</v>
      </c>
      <c r="L2" s="7">
        <v>33418</v>
      </c>
      <c r="M2" s="6" t="s">
        <v>39</v>
      </c>
      <c r="N2" s="6" t="s">
        <v>56</v>
      </c>
    </row>
    <row r="3" spans="1:15" ht="38" thickBot="1">
      <c r="A3" s="5">
        <v>44770</v>
      </c>
      <c r="B3" s="6" t="s">
        <v>20</v>
      </c>
      <c r="C3" s="6" t="s">
        <v>57</v>
      </c>
      <c r="D3" s="6" t="s">
        <v>58</v>
      </c>
      <c r="E3" s="6" t="s">
        <v>59</v>
      </c>
      <c r="F3" s="6" t="s">
        <v>60</v>
      </c>
      <c r="G3" s="6" t="s">
        <v>61</v>
      </c>
      <c r="H3" s="5">
        <v>44743.25</v>
      </c>
      <c r="I3" s="5">
        <v>45107.25</v>
      </c>
      <c r="J3" s="7">
        <v>100000</v>
      </c>
      <c r="K3" s="7">
        <v>20000</v>
      </c>
      <c r="L3" s="7">
        <v>120000</v>
      </c>
      <c r="M3" s="6" t="s">
        <v>48</v>
      </c>
      <c r="N3" s="6" t="s">
        <v>62</v>
      </c>
      <c r="O3" s="9"/>
    </row>
    <row r="4" spans="1:15" ht="30.75" customHeight="1" thickBot="1">
      <c r="A4" s="5">
        <v>44791</v>
      </c>
      <c r="B4" s="6" t="s">
        <v>20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63</v>
      </c>
      <c r="H4" s="5">
        <v>44593.291666666701</v>
      </c>
      <c r="I4" s="5">
        <v>44742.25</v>
      </c>
      <c r="J4" s="7">
        <v>3413</v>
      </c>
      <c r="K4" s="7">
        <v>887</v>
      </c>
      <c r="L4" s="7">
        <v>4300</v>
      </c>
      <c r="M4" s="6" t="s">
        <v>30</v>
      </c>
      <c r="N4" s="6" t="s">
        <v>62</v>
      </c>
    </row>
    <row r="5" spans="1:15" ht="63" thickBot="1">
      <c r="A5" s="5">
        <v>44795</v>
      </c>
      <c r="B5" s="6" t="s">
        <v>20</v>
      </c>
      <c r="C5" s="6" t="s">
        <v>64</v>
      </c>
      <c r="D5" s="6" t="s">
        <v>65</v>
      </c>
      <c r="E5" s="6" t="s">
        <v>66</v>
      </c>
      <c r="F5" s="6" t="s">
        <v>67</v>
      </c>
      <c r="G5" s="6" t="s">
        <v>68</v>
      </c>
      <c r="H5" s="5">
        <v>44743.25</v>
      </c>
      <c r="I5" s="5">
        <v>45107.25</v>
      </c>
      <c r="J5" s="7">
        <v>125000</v>
      </c>
      <c r="K5" s="7">
        <v>64375</v>
      </c>
      <c r="L5" s="7">
        <v>189375</v>
      </c>
      <c r="M5" s="6" t="s">
        <v>25</v>
      </c>
      <c r="N5" s="6" t="s">
        <v>56</v>
      </c>
    </row>
    <row r="6" spans="1:15" ht="38" thickBot="1">
      <c r="A6" s="5">
        <v>44799</v>
      </c>
      <c r="B6" s="6" t="s">
        <v>20</v>
      </c>
      <c r="C6" s="6" t="s">
        <v>57</v>
      </c>
      <c r="D6" s="6" t="s">
        <v>69</v>
      </c>
      <c r="E6" s="6" t="s">
        <v>70</v>
      </c>
      <c r="F6" s="6" t="s">
        <v>71</v>
      </c>
      <c r="G6" s="6" t="s">
        <v>72</v>
      </c>
      <c r="H6" s="5">
        <v>44743.25</v>
      </c>
      <c r="I6" s="5">
        <v>45107.25</v>
      </c>
      <c r="J6" s="7">
        <v>101609</v>
      </c>
      <c r="K6" s="7">
        <v>5588</v>
      </c>
      <c r="L6" s="7">
        <v>107197</v>
      </c>
      <c r="M6" s="6" t="s">
        <v>30</v>
      </c>
      <c r="N6" s="6" t="s">
        <v>62</v>
      </c>
      <c r="O6" s="9"/>
    </row>
    <row r="7" spans="1:15" ht="38" thickBot="1">
      <c r="A7" s="5">
        <v>44816</v>
      </c>
      <c r="B7" s="6" t="s">
        <v>20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73</v>
      </c>
      <c r="H7" s="5">
        <v>44805.25</v>
      </c>
      <c r="I7" s="5">
        <v>46326.25</v>
      </c>
      <c r="J7" s="7">
        <v>1174100</v>
      </c>
      <c r="K7" s="7">
        <v>0</v>
      </c>
      <c r="L7" s="7">
        <v>1174100</v>
      </c>
      <c r="M7" s="6" t="s">
        <v>39</v>
      </c>
      <c r="N7" s="6" t="s">
        <v>62</v>
      </c>
    </row>
    <row r="8" spans="1:15" ht="38" thickBot="1">
      <c r="A8" s="5">
        <v>44858</v>
      </c>
      <c r="B8" s="6" t="s">
        <v>20</v>
      </c>
      <c r="C8" s="6" t="s">
        <v>44</v>
      </c>
      <c r="D8" s="6" t="s">
        <v>45</v>
      </c>
      <c r="E8" s="6" t="s">
        <v>46</v>
      </c>
      <c r="F8" s="6" t="s">
        <v>47</v>
      </c>
      <c r="G8" s="6" t="s">
        <v>90</v>
      </c>
      <c r="H8" s="5">
        <v>44835.25</v>
      </c>
      <c r="I8" s="5">
        <v>45199.25</v>
      </c>
      <c r="J8" s="7">
        <v>94186</v>
      </c>
      <c r="K8" s="7">
        <v>9419</v>
      </c>
      <c r="L8" s="7">
        <v>103605</v>
      </c>
      <c r="M8" s="6" t="s">
        <v>48</v>
      </c>
      <c r="N8" s="6" t="s">
        <v>56</v>
      </c>
    </row>
    <row r="9" spans="1:15" ht="38" thickBot="1">
      <c r="A9" s="5">
        <v>44861</v>
      </c>
      <c r="B9" s="6" t="s">
        <v>20</v>
      </c>
      <c r="C9" s="6" t="s">
        <v>49</v>
      </c>
      <c r="D9" s="6" t="s">
        <v>50</v>
      </c>
      <c r="E9" s="6" t="s">
        <v>42</v>
      </c>
      <c r="F9" s="6" t="s">
        <v>51</v>
      </c>
      <c r="G9" s="6" t="s">
        <v>91</v>
      </c>
      <c r="H9" s="5">
        <v>44805.25</v>
      </c>
      <c r="I9" s="5">
        <v>46326.25</v>
      </c>
      <c r="J9" s="7">
        <v>6500000</v>
      </c>
      <c r="K9" s="7">
        <v>0</v>
      </c>
      <c r="L9" s="7">
        <v>6500000</v>
      </c>
      <c r="M9" s="6" t="s">
        <v>39</v>
      </c>
      <c r="N9" s="6" t="s">
        <v>62</v>
      </c>
      <c r="O9" s="9"/>
    </row>
    <row r="10" spans="1:15" ht="50.5" thickBot="1">
      <c r="A10" s="5">
        <v>44896</v>
      </c>
      <c r="B10" s="6" t="s">
        <v>20</v>
      </c>
      <c r="C10" s="6" t="s">
        <v>76</v>
      </c>
      <c r="D10" s="6" t="s">
        <v>77</v>
      </c>
      <c r="E10" s="6" t="s">
        <v>78</v>
      </c>
      <c r="F10" s="6" t="s">
        <v>79</v>
      </c>
      <c r="G10" s="6" t="s">
        <v>92</v>
      </c>
      <c r="H10" s="5">
        <v>44866.25</v>
      </c>
      <c r="I10" s="5">
        <v>45596.25</v>
      </c>
      <c r="J10" s="7">
        <v>181818</v>
      </c>
      <c r="K10" s="7">
        <v>18182</v>
      </c>
      <c r="L10" s="7">
        <v>200000</v>
      </c>
      <c r="M10" s="6" t="s">
        <v>25</v>
      </c>
      <c r="N10" s="6" t="s">
        <v>62</v>
      </c>
      <c r="O10" s="9"/>
    </row>
    <row r="11" spans="1:15" ht="38" thickBot="1">
      <c r="A11" s="5">
        <v>44950</v>
      </c>
      <c r="B11" s="6" t="s">
        <v>20</v>
      </c>
      <c r="C11" s="6" t="s">
        <v>49</v>
      </c>
      <c r="D11" s="6" t="s">
        <v>97</v>
      </c>
      <c r="E11" s="6" t="s">
        <v>96</v>
      </c>
      <c r="F11" s="6" t="s">
        <v>98</v>
      </c>
      <c r="G11" s="6" t="s">
        <v>106</v>
      </c>
      <c r="H11" s="5">
        <v>44743.25</v>
      </c>
      <c r="I11" s="5">
        <v>45107.25</v>
      </c>
      <c r="J11" s="7">
        <v>6558</v>
      </c>
      <c r="K11" s="7">
        <v>3442</v>
      </c>
      <c r="L11" s="7">
        <v>10000</v>
      </c>
      <c r="M11" s="6" t="s">
        <v>30</v>
      </c>
      <c r="N11" s="6" t="s">
        <v>56</v>
      </c>
      <c r="O11" s="9"/>
    </row>
    <row r="12" spans="1:15" ht="38" thickBot="1">
      <c r="A12" s="5">
        <v>44963</v>
      </c>
      <c r="B12" s="6" t="s">
        <v>20</v>
      </c>
      <c r="C12" s="6" t="s">
        <v>107</v>
      </c>
      <c r="D12" s="6" t="s">
        <v>108</v>
      </c>
      <c r="E12" s="6" t="s">
        <v>109</v>
      </c>
      <c r="F12" s="6" t="s">
        <v>110</v>
      </c>
      <c r="G12" s="6" t="s">
        <v>111</v>
      </c>
      <c r="H12" s="5">
        <v>44835.25</v>
      </c>
      <c r="I12" s="5">
        <v>45534.25</v>
      </c>
      <c r="J12" s="7">
        <v>354892</v>
      </c>
      <c r="K12" s="7">
        <v>60108</v>
      </c>
      <c r="L12" s="7">
        <v>415000</v>
      </c>
      <c r="M12" s="6" t="s">
        <v>39</v>
      </c>
      <c r="N12" s="6" t="s">
        <v>62</v>
      </c>
      <c r="O12" s="9"/>
    </row>
    <row r="13" spans="1:15" ht="50.5" thickBot="1">
      <c r="A13" s="5">
        <v>45036</v>
      </c>
      <c r="B13" s="6" t="s">
        <v>20</v>
      </c>
      <c r="C13" s="6" t="s">
        <v>44</v>
      </c>
      <c r="D13" s="6" t="s">
        <v>102</v>
      </c>
      <c r="E13" s="6" t="s">
        <v>46</v>
      </c>
      <c r="F13" s="6" t="s">
        <v>103</v>
      </c>
      <c r="G13" s="6" t="s">
        <v>140</v>
      </c>
      <c r="H13" s="5">
        <v>45017.25</v>
      </c>
      <c r="I13" s="5">
        <v>45382.25</v>
      </c>
      <c r="J13" s="7">
        <v>39105</v>
      </c>
      <c r="K13" s="7">
        <v>0</v>
      </c>
      <c r="L13" s="7">
        <v>39105</v>
      </c>
      <c r="M13" s="6" t="s">
        <v>48</v>
      </c>
      <c r="N13" s="6" t="s">
        <v>62</v>
      </c>
      <c r="O13" s="9"/>
    </row>
    <row r="14" spans="1:15" ht="50.5" thickBot="1">
      <c r="A14" s="5">
        <v>45056</v>
      </c>
      <c r="B14" s="6" t="s">
        <v>20</v>
      </c>
      <c r="C14" s="6" t="s">
        <v>26</v>
      </c>
      <c r="D14" s="6" t="s">
        <v>104</v>
      </c>
      <c r="E14" s="6" t="s">
        <v>46</v>
      </c>
      <c r="F14" s="6" t="s">
        <v>105</v>
      </c>
      <c r="G14" s="6" t="s">
        <v>141</v>
      </c>
      <c r="H14" s="5">
        <v>45017.25</v>
      </c>
      <c r="I14" s="5">
        <v>45382.25</v>
      </c>
      <c r="J14" s="7">
        <v>47256</v>
      </c>
      <c r="K14" s="7">
        <v>0</v>
      </c>
      <c r="L14" s="7">
        <v>47256</v>
      </c>
      <c r="M14" s="6" t="s">
        <v>48</v>
      </c>
      <c r="N14" s="6" t="s">
        <v>62</v>
      </c>
      <c r="O14" s="9"/>
    </row>
    <row r="15" spans="1:15" ht="38" thickBot="1">
      <c r="A15" s="5">
        <v>45107</v>
      </c>
      <c r="B15" s="6" t="s">
        <v>20</v>
      </c>
      <c r="C15" s="6" t="s">
        <v>99</v>
      </c>
      <c r="D15" s="6" t="s">
        <v>100</v>
      </c>
      <c r="E15" s="6" t="s">
        <v>101</v>
      </c>
      <c r="F15" s="6" t="s">
        <v>115</v>
      </c>
      <c r="G15" s="6" t="s">
        <v>142</v>
      </c>
      <c r="H15" s="5">
        <v>45108.25</v>
      </c>
      <c r="I15" s="5">
        <v>45473.25</v>
      </c>
      <c r="J15" s="7">
        <v>626296</v>
      </c>
      <c r="K15" s="7">
        <v>23704</v>
      </c>
      <c r="L15" s="7">
        <v>650000</v>
      </c>
      <c r="M15" s="6" t="s">
        <v>25</v>
      </c>
      <c r="N15" s="6" t="s">
        <v>62</v>
      </c>
      <c r="O15" s="9"/>
    </row>
    <row r="16" spans="1:15" ht="18.75" customHeight="1" thickBot="1">
      <c r="A16" s="18" t="s">
        <v>17</v>
      </c>
      <c r="B16" s="18"/>
      <c r="C16" s="18"/>
      <c r="D16" s="1">
        <v>14</v>
      </c>
      <c r="E16" s="18" t="s">
        <v>18</v>
      </c>
      <c r="F16" s="18"/>
      <c r="G16" s="18"/>
      <c r="H16" s="18"/>
      <c r="I16" s="18"/>
      <c r="J16" s="2">
        <f>SUM(J2:J15)</f>
        <v>9380755</v>
      </c>
      <c r="K16" s="2">
        <f t="shared" ref="K16:L16" si="0">SUM(K2:K15)</f>
        <v>212601</v>
      </c>
      <c r="L16" s="2">
        <f t="shared" si="0"/>
        <v>9593356</v>
      </c>
      <c r="M16" s="8"/>
      <c r="N16" s="8"/>
    </row>
    <row r="18" spans="12:12">
      <c r="L18" s="9"/>
    </row>
  </sheetData>
  <autoFilter ref="A1:N1" xr:uid="{00000000-0009-0000-0000-000001000000}"/>
  <mergeCells count="2">
    <mergeCell ref="A16:C16"/>
    <mergeCell ref="E16:I16"/>
  </mergeCells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CON-Submissions</vt:lpstr>
      <vt:lpstr>CON-Awards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L Andujo</dc:creator>
  <cp:lastModifiedBy>Administrator</cp:lastModifiedBy>
  <dcterms:created xsi:type="dcterms:W3CDTF">2019-10-14T18:08:40Z</dcterms:created>
  <dcterms:modified xsi:type="dcterms:W3CDTF">2023-07-13T18:13:07Z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